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이준규\0. 업무\1. 발행사\SG\3. 청약실무\"/>
    </mc:Choice>
  </mc:AlternateContent>
  <xr:revisionPtr revIDLastSave="0" documentId="8_{3868D1A8-ABAF-48E7-8DCD-73A1FD252698}" xr6:coauthVersionLast="47" xr6:coauthVersionMax="47" xr10:uidLastSave="{00000000-0000-0000-0000-000000000000}"/>
  <bookViews>
    <workbookView xWindow="-28920" yWindow="-120" windowWidth="29040" windowHeight="15720" xr2:uid="{B8556A12-E777-4571-9B12-2490BF5965CD}"/>
  </bookViews>
  <sheets>
    <sheet name="Sheet1" sheetId="1" r:id="rId1"/>
  </sheets>
  <definedNames>
    <definedName name="_xlnm.Print_Area" localSheetId="0">Sheet1!$A$1:$D$37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7" i="1"/>
  <c r="A8" i="1" l="1"/>
  <c r="A9" i="1" l="1"/>
  <c r="A10" i="1" l="1"/>
  <c r="A11" i="1" l="1"/>
  <c r="A12" i="1" l="1"/>
  <c r="A13" i="1" l="1"/>
  <c r="A14" i="1" l="1"/>
  <c r="A15" i="1" l="1"/>
  <c r="A16" i="1" l="1"/>
  <c r="A17" i="1" l="1"/>
  <c r="A18" i="1" l="1"/>
  <c r="A19" i="1" l="1"/>
  <c r="A20" i="1" l="1"/>
  <c r="A21" i="1" l="1"/>
  <c r="A22" i="1" l="1"/>
  <c r="A23" i="1" l="1"/>
  <c r="A24" i="1" l="1"/>
  <c r="A25" i="1" l="1"/>
  <c r="A26" i="1" l="1"/>
  <c r="A27" i="1" l="1"/>
  <c r="A28" i="1" l="1"/>
  <c r="A29" i="1" l="1"/>
  <c r="A30" i="1" l="1"/>
  <c r="A31" i="1" l="1"/>
  <c r="A32" i="1" l="1"/>
  <c r="A33" i="1" l="1"/>
  <c r="A34" i="1" l="1"/>
  <c r="A35" i="1" l="1"/>
  <c r="A36" i="1" l="1"/>
  <c r="A37" i="1" s="1"/>
</calcChain>
</file>

<file path=xl/sharedStrings.xml><?xml version="1.0" encoding="utf-8"?>
<sst xmlns="http://schemas.openxmlformats.org/spreadsheetml/2006/main" count="8" uniqueCount="6">
  <si>
    <t>(단위: 주, 원)</t>
    <phoneticPr fontId="1" type="noConversion"/>
  </si>
  <si>
    <t>청약단위</t>
    <phoneticPr fontId="1" type="noConversion"/>
  </si>
  <si>
    <t>증거금</t>
    <phoneticPr fontId="1" type="noConversion"/>
  </si>
  <si>
    <t>에스지이(주) 코스닥상장법인 주주배정후 실권주 일반공모 청약단위별 조견표</t>
    <phoneticPr fontId="1" type="noConversion"/>
  </si>
  <si>
    <t>- 청약일 : 2026년 9월 8일~9일</t>
    <phoneticPr fontId="1" type="noConversion"/>
  </si>
  <si>
    <t>- 환불 및 납입일 : 2026년 9월 11일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</si>
</sst>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Fill="1" applyBorder="1">
      <alignment vertical="center"/>
    </xf>
    <xf numFmtId="41" fontId="0" fillId="3" borderId="1" xfId="1" applyFont="1" applyFill="1" applyBorder="1">
      <alignment vertical="center"/>
    </xf>
    <xf numFmtId="9" fontId="0" fillId="0" borderId="0" xfId="0" applyNumberFormat="1">
      <alignment vertical="center"/>
    </xf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F492F-7C1B-4E85-8DC2-B38B6B5F060F}">
  <sheetPr>
    <pageSetUpPr fitToPage="1"/>
  </sheetPr>
  <dimension ref="A1:J38"/>
  <sheetViews>
    <sheetView tabSelected="1" view="pageBreakPreview" zoomScaleNormal="100" zoomScaleSheetLayoutView="100" workbookViewId="0">
      <selection activeCell="I5" sqref="I5"/>
    </sheetView>
  </sheetViews>
  <sheetFormatPr defaultRowHeight="16.5" x14ac:dyDescent="0.3"/>
  <cols>
    <col min="1" max="4" width="26.625" customWidth="1"/>
    <col min="9" max="10" width="10.875" bestFit="1" customWidth="1"/>
  </cols>
  <sheetData>
    <row r="1" spans="1:10" ht="26.25" x14ac:dyDescent="0.3">
      <c r="A1" s="9" t="s">
        <v>3</v>
      </c>
      <c r="B1" s="9"/>
      <c r="C1" s="9"/>
      <c r="D1" s="9"/>
    </row>
    <row r="3" spans="1:10" ht="25.5" customHeight="1" x14ac:dyDescent="0.3">
      <c r="A3" s="1" t="s">
        <v>4</v>
      </c>
    </row>
    <row r="4" spans="1:10" ht="25.5" customHeight="1" x14ac:dyDescent="0.3">
      <c r="A4" s="1" t="s">
        <v>5</v>
      </c>
    </row>
    <row r="5" spans="1:10" ht="25.5" customHeight="1" x14ac:dyDescent="0.3">
      <c r="D5" s="2" t="s">
        <v>0</v>
      </c>
      <c r="I5">
        <v>911</v>
      </c>
    </row>
    <row r="6" spans="1:10" ht="30" customHeight="1" x14ac:dyDescent="0.3">
      <c r="A6" s="3" t="s">
        <v>1</v>
      </c>
      <c r="B6" s="3" t="s">
        <v>2</v>
      </c>
      <c r="C6" s="3" t="s">
        <v>1</v>
      </c>
      <c r="D6" s="3" t="s">
        <v>2</v>
      </c>
    </row>
    <row r="7" spans="1:10" ht="30" customHeight="1" x14ac:dyDescent="0.3">
      <c r="A7" s="4">
        <v>100</v>
      </c>
      <c r="B7" s="4">
        <f>A7*$I$5</f>
        <v>91100</v>
      </c>
      <c r="C7" s="4">
        <v>60000</v>
      </c>
      <c r="D7" s="4">
        <f>C7*$I$5</f>
        <v>54660000</v>
      </c>
      <c r="I7" s="8"/>
    </row>
    <row r="8" spans="1:10" ht="30" customHeight="1" x14ac:dyDescent="0.3">
      <c r="A8" s="4">
        <f>A7+100</f>
        <v>200</v>
      </c>
      <c r="B8" s="4">
        <f t="shared" ref="B8:B37" si="0">A8*$I$5</f>
        <v>182200</v>
      </c>
      <c r="C8" s="4">
        <v>70000</v>
      </c>
      <c r="D8" s="4">
        <f t="shared" ref="D8:D33" si="1">C8*$I$5</f>
        <v>63770000</v>
      </c>
      <c r="I8" s="7"/>
      <c r="J8" s="8"/>
    </row>
    <row r="9" spans="1:10" ht="30" customHeight="1" x14ac:dyDescent="0.3">
      <c r="A9" s="4">
        <f t="shared" ref="A9:A16" si="2">A8+100</f>
        <v>300</v>
      </c>
      <c r="B9" s="4">
        <f t="shared" si="0"/>
        <v>273300</v>
      </c>
      <c r="C9" s="5">
        <v>80000</v>
      </c>
      <c r="D9" s="4">
        <f t="shared" si="1"/>
        <v>72880000</v>
      </c>
      <c r="I9" s="7"/>
      <c r="J9" s="8"/>
    </row>
    <row r="10" spans="1:10" ht="30" customHeight="1" x14ac:dyDescent="0.3">
      <c r="A10" s="4">
        <f t="shared" si="2"/>
        <v>400</v>
      </c>
      <c r="B10" s="4">
        <f t="shared" si="0"/>
        <v>364400</v>
      </c>
      <c r="C10" s="5">
        <v>90000</v>
      </c>
      <c r="D10" s="4">
        <f t="shared" si="1"/>
        <v>81990000</v>
      </c>
      <c r="J10" s="8"/>
    </row>
    <row r="11" spans="1:10" ht="30" customHeight="1" x14ac:dyDescent="0.3">
      <c r="A11" s="4">
        <f t="shared" si="2"/>
        <v>500</v>
      </c>
      <c r="B11" s="4">
        <f t="shared" si="0"/>
        <v>455500</v>
      </c>
      <c r="C11" s="5">
        <v>100000</v>
      </c>
      <c r="D11" s="4">
        <f t="shared" si="1"/>
        <v>91100000</v>
      </c>
    </row>
    <row r="12" spans="1:10" ht="30" customHeight="1" x14ac:dyDescent="0.3">
      <c r="A12" s="4">
        <f t="shared" si="2"/>
        <v>600</v>
      </c>
      <c r="B12" s="4">
        <f t="shared" si="0"/>
        <v>546600</v>
      </c>
      <c r="C12" s="5">
        <v>150000</v>
      </c>
      <c r="D12" s="4">
        <f t="shared" si="1"/>
        <v>136650000</v>
      </c>
    </row>
    <row r="13" spans="1:10" ht="30" customHeight="1" x14ac:dyDescent="0.3">
      <c r="A13" s="4">
        <f t="shared" si="2"/>
        <v>700</v>
      </c>
      <c r="B13" s="4">
        <f t="shared" si="0"/>
        <v>637700</v>
      </c>
      <c r="C13" s="5">
        <v>200000</v>
      </c>
      <c r="D13" s="4">
        <f t="shared" si="1"/>
        <v>182200000</v>
      </c>
    </row>
    <row r="14" spans="1:10" ht="30" customHeight="1" x14ac:dyDescent="0.3">
      <c r="A14" s="4">
        <f t="shared" si="2"/>
        <v>800</v>
      </c>
      <c r="B14" s="4">
        <f t="shared" si="0"/>
        <v>728800</v>
      </c>
      <c r="C14" s="5">
        <v>250000</v>
      </c>
      <c r="D14" s="4">
        <f t="shared" si="1"/>
        <v>227750000</v>
      </c>
    </row>
    <row r="15" spans="1:10" ht="30" customHeight="1" x14ac:dyDescent="0.3">
      <c r="A15" s="4">
        <f>A14+100</f>
        <v>900</v>
      </c>
      <c r="B15" s="4">
        <f t="shared" si="0"/>
        <v>819900</v>
      </c>
      <c r="C15" s="5">
        <v>300000</v>
      </c>
      <c r="D15" s="4">
        <f t="shared" si="1"/>
        <v>273300000</v>
      </c>
    </row>
    <row r="16" spans="1:10" ht="30" customHeight="1" x14ac:dyDescent="0.3">
      <c r="A16" s="4">
        <f t="shared" si="2"/>
        <v>1000</v>
      </c>
      <c r="B16" s="4">
        <f t="shared" si="0"/>
        <v>911000</v>
      </c>
      <c r="C16" s="5">
        <v>350000</v>
      </c>
      <c r="D16" s="4">
        <f t="shared" si="1"/>
        <v>318850000</v>
      </c>
    </row>
    <row r="17" spans="1:4" ht="30" customHeight="1" x14ac:dyDescent="0.3">
      <c r="A17" s="4">
        <f>A16+500</f>
        <v>1500</v>
      </c>
      <c r="B17" s="4">
        <f t="shared" si="0"/>
        <v>1366500</v>
      </c>
      <c r="C17" s="5">
        <v>400000</v>
      </c>
      <c r="D17" s="4">
        <f t="shared" si="1"/>
        <v>364400000</v>
      </c>
    </row>
    <row r="18" spans="1:4" ht="30" customHeight="1" x14ac:dyDescent="0.3">
      <c r="A18" s="4">
        <f t="shared" ref="A18:A23" si="3">A17+500</f>
        <v>2000</v>
      </c>
      <c r="B18" s="4">
        <f t="shared" si="0"/>
        <v>1822000</v>
      </c>
      <c r="C18" s="5">
        <v>450000</v>
      </c>
      <c r="D18" s="4">
        <f t="shared" si="1"/>
        <v>409950000</v>
      </c>
    </row>
    <row r="19" spans="1:4" ht="30" customHeight="1" x14ac:dyDescent="0.3">
      <c r="A19" s="4">
        <f t="shared" si="3"/>
        <v>2500</v>
      </c>
      <c r="B19" s="4">
        <f t="shared" si="0"/>
        <v>2277500</v>
      </c>
      <c r="C19" s="5">
        <v>500000</v>
      </c>
      <c r="D19" s="4">
        <f t="shared" si="1"/>
        <v>455500000</v>
      </c>
    </row>
    <row r="20" spans="1:4" ht="30" customHeight="1" x14ac:dyDescent="0.3">
      <c r="A20" s="4">
        <f t="shared" si="3"/>
        <v>3000</v>
      </c>
      <c r="B20" s="4">
        <f t="shared" si="0"/>
        <v>2733000</v>
      </c>
      <c r="C20" s="5">
        <v>600000</v>
      </c>
      <c r="D20" s="4">
        <f t="shared" si="1"/>
        <v>546600000</v>
      </c>
    </row>
    <row r="21" spans="1:4" ht="30" customHeight="1" x14ac:dyDescent="0.3">
      <c r="A21" s="4">
        <f t="shared" si="3"/>
        <v>3500</v>
      </c>
      <c r="B21" s="4">
        <f t="shared" si="0"/>
        <v>3188500</v>
      </c>
      <c r="C21" s="4">
        <v>700000</v>
      </c>
      <c r="D21" s="4">
        <f t="shared" si="1"/>
        <v>637700000</v>
      </c>
    </row>
    <row r="22" spans="1:4" ht="30" customHeight="1" x14ac:dyDescent="0.3">
      <c r="A22" s="4">
        <f t="shared" si="3"/>
        <v>4000</v>
      </c>
      <c r="B22" s="4">
        <f t="shared" si="0"/>
        <v>3644000</v>
      </c>
      <c r="C22" s="4">
        <v>800000</v>
      </c>
      <c r="D22" s="4">
        <f t="shared" si="1"/>
        <v>728800000</v>
      </c>
    </row>
    <row r="23" spans="1:4" ht="30" customHeight="1" x14ac:dyDescent="0.3">
      <c r="A23" s="4">
        <f t="shared" si="3"/>
        <v>4500</v>
      </c>
      <c r="B23" s="4">
        <f t="shared" si="0"/>
        <v>4099500</v>
      </c>
      <c r="C23" s="4">
        <v>900000</v>
      </c>
      <c r="D23" s="4">
        <f t="shared" si="1"/>
        <v>819900000</v>
      </c>
    </row>
    <row r="24" spans="1:4" ht="30" customHeight="1" x14ac:dyDescent="0.3">
      <c r="A24" s="4">
        <f>A23+500</f>
        <v>5000</v>
      </c>
      <c r="B24" s="4">
        <f t="shared" si="0"/>
        <v>4555000</v>
      </c>
      <c r="C24" s="4">
        <v>1000000</v>
      </c>
      <c r="D24" s="4">
        <f t="shared" si="1"/>
        <v>911000000</v>
      </c>
    </row>
    <row r="25" spans="1:4" ht="30" customHeight="1" x14ac:dyDescent="0.3">
      <c r="A25" s="4">
        <f>A24+1000</f>
        <v>6000</v>
      </c>
      <c r="B25" s="4">
        <f t="shared" si="0"/>
        <v>5466000</v>
      </c>
      <c r="C25" s="4">
        <v>1500000</v>
      </c>
      <c r="D25" s="4">
        <f t="shared" si="1"/>
        <v>1366500000</v>
      </c>
    </row>
    <row r="26" spans="1:4" ht="30" customHeight="1" x14ac:dyDescent="0.3">
      <c r="A26" s="4">
        <f t="shared" ref="A26:A28" si="4">A25+1000</f>
        <v>7000</v>
      </c>
      <c r="B26" s="4">
        <f t="shared" si="0"/>
        <v>6377000</v>
      </c>
      <c r="C26" s="4">
        <v>1502530</v>
      </c>
      <c r="D26" s="4">
        <f t="shared" si="1"/>
        <v>1368804830</v>
      </c>
    </row>
    <row r="27" spans="1:4" ht="30" customHeight="1" x14ac:dyDescent="0.3">
      <c r="A27" s="4">
        <f t="shared" si="4"/>
        <v>8000</v>
      </c>
      <c r="B27" s="4">
        <f t="shared" si="0"/>
        <v>7288000</v>
      </c>
      <c r="C27" s="4"/>
      <c r="D27" s="4"/>
    </row>
    <row r="28" spans="1:4" ht="30" customHeight="1" x14ac:dyDescent="0.3">
      <c r="A28" s="4">
        <f t="shared" si="4"/>
        <v>9000</v>
      </c>
      <c r="B28" s="4">
        <f t="shared" si="0"/>
        <v>8199000</v>
      </c>
      <c r="C28" s="4"/>
      <c r="D28" s="4"/>
    </row>
    <row r="29" spans="1:4" ht="30" customHeight="1" x14ac:dyDescent="0.3">
      <c r="A29" s="4">
        <f>A28+1000</f>
        <v>10000</v>
      </c>
      <c r="B29" s="4">
        <f t="shared" si="0"/>
        <v>9110000</v>
      </c>
      <c r="C29" s="4"/>
      <c r="D29" s="4"/>
    </row>
    <row r="30" spans="1:4" ht="30" customHeight="1" x14ac:dyDescent="0.3">
      <c r="A30" s="4">
        <f>A29+5000</f>
        <v>15000</v>
      </c>
      <c r="B30" s="4">
        <f t="shared" si="0"/>
        <v>13665000</v>
      </c>
      <c r="C30" s="4"/>
      <c r="D30" s="4"/>
    </row>
    <row r="31" spans="1:4" ht="30" customHeight="1" x14ac:dyDescent="0.3">
      <c r="A31" s="4">
        <f t="shared" ref="A31:A35" si="5">A30+5000</f>
        <v>20000</v>
      </c>
      <c r="B31" s="4">
        <f t="shared" si="0"/>
        <v>18220000</v>
      </c>
      <c r="C31" s="4"/>
      <c r="D31" s="4"/>
    </row>
    <row r="32" spans="1:4" ht="30" customHeight="1" x14ac:dyDescent="0.3">
      <c r="A32" s="4">
        <f t="shared" si="5"/>
        <v>25000</v>
      </c>
      <c r="B32" s="4">
        <f t="shared" si="0"/>
        <v>22775000</v>
      </c>
      <c r="C32" s="4"/>
      <c r="D32" s="4"/>
    </row>
    <row r="33" spans="1:4" ht="30" customHeight="1" x14ac:dyDescent="0.3">
      <c r="A33" s="4">
        <f t="shared" si="5"/>
        <v>30000</v>
      </c>
      <c r="B33" s="4">
        <f t="shared" si="0"/>
        <v>27330000</v>
      </c>
      <c r="C33" s="4"/>
      <c r="D33" s="4"/>
    </row>
    <row r="34" spans="1:4" ht="30" customHeight="1" x14ac:dyDescent="0.3">
      <c r="A34" s="4">
        <f t="shared" si="5"/>
        <v>35000</v>
      </c>
      <c r="B34" s="4">
        <f t="shared" si="0"/>
        <v>31885000</v>
      </c>
      <c r="C34" s="6"/>
      <c r="D34" s="6"/>
    </row>
    <row r="35" spans="1:4" ht="30" customHeight="1" x14ac:dyDescent="0.3">
      <c r="A35" s="4">
        <f t="shared" si="5"/>
        <v>40000</v>
      </c>
      <c r="B35" s="4">
        <f t="shared" si="0"/>
        <v>36440000</v>
      </c>
      <c r="C35" s="6"/>
      <c r="D35" s="6"/>
    </row>
    <row r="36" spans="1:4" ht="30" customHeight="1" x14ac:dyDescent="0.3">
      <c r="A36" s="4">
        <f>A35+5000</f>
        <v>45000</v>
      </c>
      <c r="B36" s="4">
        <f t="shared" si="0"/>
        <v>40995000</v>
      </c>
      <c r="C36" s="6"/>
      <c r="D36" s="6"/>
    </row>
    <row r="37" spans="1:4" ht="30" customHeight="1" x14ac:dyDescent="0.3">
      <c r="A37" s="4">
        <f>A36+5000</f>
        <v>50000</v>
      </c>
      <c r="B37" s="4">
        <f t="shared" si="0"/>
        <v>45550000</v>
      </c>
      <c r="C37" s="6"/>
      <c r="D37" s="6"/>
    </row>
    <row r="38" spans="1:4" ht="30" customHeight="1" x14ac:dyDescent="0.3"/>
  </sheetData>
  <mergeCells count="1">
    <mergeCell ref="A1:D1"/>
  </mergeCells>
  <phoneticPr fontId="1" type="noConversion"/>
  <printOptions horizontalCentered="1"/>
  <pageMargins left="0.25" right="0.25" top="0.75" bottom="0.75" header="0.3" footer="0.3"/>
  <pageSetup paperSize="9" scale="67" orientation="portrait" r:id="rId1"/>
  <rowBreaks count="1" manualBreakCount="1">
    <brk id="36" max="16383" man="1"/>
  </rowBreaks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YSK</cp:lastModifiedBy>
  <cp:lastPrinted>2025-11-26T01:58:04Z</cp:lastPrinted>
  <dcterms:created xsi:type="dcterms:W3CDTF">2024-04-02T05:27:33Z</dcterms:created>
  <dcterms:modified xsi:type="dcterms:W3CDTF">2026-09-06T23:25:37Z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